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lica 1er Tri\"/>
    </mc:Choice>
  </mc:AlternateContent>
  <xr:revisionPtr revIDLastSave="0" documentId="8_{634EC3B2-8F51-4AE8-9326-9E4CD071EC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<sst xmlns="http://schemas.openxmlformats.org/spreadsheetml/2006/main" count="60" uniqueCount="60">
  <si>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</si>
  <si>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</si>
  <si>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</si>
  <si>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</si>
  <si>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</si>
  <si>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</si>
  <si>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</si>
  <si>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</si>
  <si>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</si>
  <si>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</si>
  <si>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</si>
  <si>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</si>
  <si>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</si>
  <si>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</si>
  <si>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</si>
  <si>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</si>
  <si>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</si>
  <si>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</si>
  <si>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</si>
  <si>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</si>
  <si>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</si>
  <si>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</si>
  <si>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</si>
  <si>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</si>
  <si>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</si>
  <si>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</si>
  <si>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</si>
  <si>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</si>
  <si>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</si>
  <si>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</si>
  <si>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</si>
  <si>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</si>
  <si>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</si>
  <si>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</si>
  <si>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</si>
  <si>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</si>
  <si>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</si>
  <si>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</si>
  <si>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</si>
  <si>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</si>
  <si>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</si>
  <si>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</si>
  <si>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</si>
  <si>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</si>
  <si>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</si>
  <si>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</si>
  <si>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</si>
  <si>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</si>
  <si>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</si>
  <si>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</si>
  <si>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</si>
  <si>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</si>
  <si>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</si>
  <si>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</si>
  <si>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</si>
  <si>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</si>
  <si>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</si>
  <si>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</si>
  <si>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</si>
  <si>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POLITECNICA DE JUVENTINO ROSAS
Estado de Situación Financiera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</si>
</sst>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showGridLines="0" tabSelected="1" zoomScaleNormal="100" zoomScaleSheetLayoutView="100" workbookViewId="0">
      <selection activeCell="E43" sqref="E43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10456753.710000001</v>
      </c>
      <c r="C5" s="12">
        <v>18328619.18</v>
      </c>
      <c r="D5" s="17"/>
      <c r="E5" s="11" t="s">
        <v>41</v>
      </c>
      <c r="F5" s="12">
        <v>5285990.7</v>
      </c>
      <c r="G5" s="5">
        <v>6257867.9000000004</v>
      </c>
    </row>
    <row r="6" spans="1:7" x14ac:dyDescent="0.2">
      <c r="A6" s="30" t="s">
        <v>28</v>
      </c>
      <c r="B6" s="12">
        <v>23575.78</v>
      </c>
      <c r="C6" s="12">
        <v>6408.68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2586131.4700000002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7100</v>
      </c>
      <c r="C11" s="12">
        <v>7100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3988.16</v>
      </c>
      <c r="G12" s="5">
        <v>3988.16</v>
      </c>
    </row>
    <row r="13" spans="1:7" x14ac:dyDescent="0.2">
      <c r="A13" s="37" t="s">
        <v>5</v>
      </c>
      <c r="B13" s="10">
        <f>SUM(B5:B11)</f>
        <v>10487429.49</v>
      </c>
      <c r="C13" s="10">
        <f>SUM(C5:C11)</f>
        <v>20928259.329999998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5289978.8600000003</v>
      </c>
      <c r="G14" s="5">
        <f>SUM(G5:G12)</f>
        <v>6261856.0600000005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126233379.09</v>
      </c>
      <c r="C18" s="12">
        <v>116238826.73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46018211.310000002</v>
      </c>
      <c r="C19" s="12">
        <v>45194847.649999999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88673.43</v>
      </c>
      <c r="C20" s="12">
        <v>88673.43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-42479293.600000001</v>
      </c>
      <c r="C21" s="12">
        <v>-42479293.600000001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129860970.23000002</v>
      </c>
      <c r="C26" s="10">
        <f>SUM(C16:C24)</f>
        <v>119043054.21000001</v>
      </c>
      <c r="D26" s="17"/>
      <c r="E26" s="39" t="s">
        <v>57</v>
      </c>
      <c r="F26" s="10">
        <f>SUM(F24+F14)</f>
        <v>5289978.8600000003</v>
      </c>
      <c r="G26" s="6">
        <f>SUM(G14+G24)</f>
        <v>6261856.0600000005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140348399.72000003</v>
      </c>
      <c r="C28" s="10">
        <f>C13+C26</f>
        <v>139971313.54000002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157182017.79000002</v>
      </c>
      <c r="G30" s="6">
        <f>SUM(G31:G33)</f>
        <v>157142292.51000002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156993096.24000001</v>
      </c>
      <c r="G31" s="5">
        <v>156953370.96000001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188921.55</v>
      </c>
      <c r="G32" s="5">
        <v>188921.55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-22123596.93</v>
      </c>
      <c r="G35" s="6">
        <f>SUM(G36:G40)</f>
        <v>-23432835.030000001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5553261.2000000002</v>
      </c>
      <c r="G36" s="5">
        <v>-1704819.69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-27676858.129999999</v>
      </c>
      <c r="G37" s="5">
        <v>-21728015.34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135058420.86000001</v>
      </c>
      <c r="G46" s="5">
        <f>SUM(G42+G35+G30)</f>
        <v>133709457.48000002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140348399.72000003</v>
      </c>
      <c r="G48" s="20">
        <f>G46+G26</f>
        <v>139971313.54000002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  <row r="53" spans="1:7" ht="25.8" customHeight="1" x14ac:dyDescent="0.2"/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2020-04-15T16:38:51Z</cp:lastPrinted>
  <dcterms:created xsi:type="dcterms:W3CDTF">2012-12-11T20:26:08Z</dcterms:created>
  <dcterms:modified xsi:type="dcterms:W3CDTF">2020-04-30T19:05:57Z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